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E77145C2-2141-4960-837D-266CA29D9690}" xr6:coauthVersionLast="47" xr6:coauthVersionMax="47" xr10:uidLastSave="{00000000-0000-0000-0000-000000000000}"/>
  <bookViews>
    <workbookView xWindow="-28920" yWindow="-1125" windowWidth="29040" windowHeight="17520" xr2:uid="{88683E6B-FD42-4A38-AF06-30D08FF870F5}"/>
  </bookViews>
  <sheets>
    <sheet name="Report" sheetId="1" r:id="rId1"/>
  </sheets>
  <definedNames>
    <definedName name="_xlnm._FilterDatabase" localSheetId="0" hidden="1">Report!$I$1:$I$28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Report!$A$1:$H$54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D50" i="1"/>
  <c r="C50" i="1"/>
  <c r="B50" i="1"/>
  <c r="A50" i="1"/>
  <c r="D45" i="1"/>
  <c r="C45" i="1"/>
  <c r="B45" i="1"/>
  <c r="A45" i="1"/>
  <c r="E45" i="1"/>
  <c r="E30" i="1"/>
  <c r="D30" i="1"/>
  <c r="B30" i="1"/>
  <c r="A30" i="1"/>
  <c r="C30" i="1"/>
  <c r="C20" i="1"/>
  <c r="E20" i="1"/>
  <c r="B20" i="1"/>
  <c r="D20" i="1"/>
  <c r="A20" i="1"/>
  <c r="B9" i="1"/>
  <c r="B7" i="1" s="1"/>
  <c r="E9" i="1"/>
  <c r="E7" i="1" s="1"/>
  <c r="D9" i="1"/>
  <c r="C9" i="1"/>
  <c r="A9" i="1"/>
  <c r="A7" i="1" s="1"/>
  <c r="C7" i="1" l="1"/>
  <c r="D7" i="1"/>
</calcChain>
</file>

<file path=xl/sharedStrings.xml><?xml version="1.0" encoding="utf-8"?>
<sst xmlns="http://schemas.openxmlformats.org/spreadsheetml/2006/main" count="50" uniqueCount="46">
  <si>
    <t xml:space="preserve">ހިލޭ އެހީ ދޭ ފަރާތްތައް
</t>
  </si>
  <si>
    <t>(އަދަދުތައް ރުފިޔާއިން)</t>
  </si>
  <si>
    <t>ޖުމުލަ</t>
  </si>
  <si>
    <t>ބައިލެޓަރަލް ޕާޓްނަރުން</t>
  </si>
  <si>
    <t>SUM</t>
  </si>
  <si>
    <t>ނެދަލެންޑްސް</t>
  </si>
  <si>
    <t>އިންޑިއާ</t>
  </si>
  <si>
    <t>އިޓަލީ</t>
  </si>
  <si>
    <t>ދެކުނު ކޮރެއާ</t>
  </si>
  <si>
    <t>ޑެންމާކު</t>
  </si>
  <si>
    <t>ޔުނައިޓެޑް އަރަބް އެމިރޭޓްސް</t>
  </si>
  <si>
    <t>ޕާކިސްތާން</t>
  </si>
  <si>
    <t>ޖަޕާން</t>
  </si>
  <si>
    <t>ޗައިނާ</t>
  </si>
  <si>
    <t>މަލްޓިލޭޓަރަލް އޯގަނައިޒޭޝަންސް</t>
  </si>
  <si>
    <t>އިންޓަނޭޝަނަލް ފަންޑް ފޯ އެގްރިކަލްޗަރަލް ޑިވެލޮޕްމަންޓް (އައިއެފްއޭޑީ)</t>
  </si>
  <si>
    <t>އިންޓަނޭޝަނަލް ޑިވެލޮޕްމަންޓް އެސޯސިއޭޝަން (އައިޑީއޭ)</t>
  </si>
  <si>
    <t>އިސްލާމިކް ޑިވެލޮޕްމަންޓް ބޭންކް (އައިއެސްޑީބީ)</t>
  </si>
  <si>
    <t>އޭޝިއަން ޑިވެލޮޕްމަންޓް ބޭންކް (އޭޑީބީ)</t>
  </si>
  <si>
    <t>އޯގަނައިޒޭޝަން ފޯ އިކޮނޮމިކް ކޯޕަރޭޝަން އެންޑް ޑިވެލޮޕްމަންޓް (އޯއީސީޑީ)</t>
  </si>
  <si>
    <t>ގްރީން ކްލައިމެޓް ފަންޑް (ޖީސީއެފް)</t>
  </si>
  <si>
    <t>ގްލޯބަލް އެންވަޔަރަންމަންޓް ފެސިލިޓީ (ޖީއީއެފް)</t>
  </si>
  <si>
    <t>ޔޫރަޕިއަން ޔޫނިއަން (އީޔޫ)</t>
  </si>
  <si>
    <t>އދ.ގެ ޖަމިއްޔާތަކުން</t>
  </si>
  <si>
    <t>ބައިނަލްއަޤްވާމީ ލޭބަރ އޯގަނައިޒޭޝަން (އައިއެލްއޯ)</t>
  </si>
  <si>
    <t>އދ.ގެ ކުޑަކުދިންގެ ފަންޑު (ޔުނިސެފް)</t>
  </si>
  <si>
    <t>އދ.ގެ އާބާދީ ފަންޑު (ޔޫއެންއެފްޕީއޭ)</t>
  </si>
  <si>
    <t>އދ.ގެ އިންސްޓިޓިއުޓް ފޯ ޓްރޭނިން އެންޑް ރިސާޗް (ޔުނިޓާ)</t>
  </si>
  <si>
    <t>އދ.ގެ އިންޑަސްޓްރިއަލް ޑިވެލޮޕްމަންޓް އޯގަނައިޒޭޝަން (ޔުނިޑޯ)</t>
  </si>
  <si>
    <t>އދ.ގެ އިކޮނޮމިކް އެންޑް ސޯޝަލް ކޮމިޝަން ފޯ އޭޝިއާ އެންޑް ޕެސިފިކް (އީއެސްސީއޭޕީ)</t>
  </si>
  <si>
    <t>އދ.ގެ އޮފީސް އޮން ޑްރަގްސް އެންޑް ކްރައިމް (ޔޫއެންއޯޑީސީ)</t>
  </si>
  <si>
    <t>އދ.ގެ ތައުލީމީ، ސައިންޓިފިކް އެންޑް ކަލްޗަރަލް އޯގަނައިޒޭޝަން (ޔުނެސްކޯ)</t>
  </si>
  <si>
    <t>އދ.ގެ ތިމާވެށީގެ ޕްރޮގްރާމް (ޔޫއެންއީޕީ)</t>
  </si>
  <si>
    <t>އދ.ގެ ޑިވެލޮޕްމަންޓް ޕްރޮގްރާމް (ޔޫއެންޑީޕީ)</t>
  </si>
  <si>
    <t>މޫސުމަށް އަންނަ ބަދަލުތަކާ ބެހޭ އދ.ގެ އޮނިގަނޑު މުއާހަދާ (ޔޫއެންސީސީސީ)</t>
  </si>
  <si>
    <t>ފުޑް އެންޑް އެގްރިކަލްޗަރ އޯގަނައިޒޭޝަން (އެފްއޭއޯ)</t>
  </si>
  <si>
    <t>ދުނިޔޭގެ ސިއްހަތު ޖަމިއްޔާ (ޑަބްލިޔުއެޗްއޯ)</t>
  </si>
  <si>
    <t>ރީޖަނަލް އެންޑް އިންޓަރގަވަރމަންޓަލް ބޮޑީސް</t>
  </si>
  <si>
    <t>އިސްލާމިކް އެޑިއުކޭޝަނަލް، ސައިންޓިފިކް، އެންޑް ކަލްޗަރަލް އޯގަނައިޒޭޝަން (އައިސެސްކޯ)</t>
  </si>
  <si>
    <t>އޭޝިއާ ޕެސިފިކް ފޯރަމް (އޭޕީއެފް)</t>
  </si>
  <si>
    <t>ސައުތު އޭޝިއަން އެސޯސިއޭޝަން ފޯ ރީޖަނަލް ކޯޕަރޭޝަން (ސާކް)</t>
  </si>
  <si>
    <t>ލޯކަލް އެންޑް ނޮން ގަވަރމަންޓަލް ސޯސަސް</t>
  </si>
  <si>
    <t>ފޮރިން ބިޒްނަސް އޯގަނައިޒޭޝަން</t>
  </si>
  <si>
    <t>ލޯކަލް ބިޒްނަސް އޯގަނައިޒޭޝަން</t>
  </si>
  <si>
    <t>ސަރުކާރު ނޫން ޖަމިއްޔާތަކުން</t>
  </si>
  <si>
    <t>ސަރުކާރުގެ އިދާރާތަކުން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</si>
</sst>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sz val="10"/>
      <name val="Times New Roman"/>
      <family val="1"/>
    </font>
    <font>
      <b/>
      <sz val="20"/>
      <color rgb="FF79AFDA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2"/>
      <name val="Lato Black"/>
      <family val="2"/>
    </font>
    <font>
      <b/>
      <sz val="12"/>
      <color rgb="FF79AFDA"/>
      <name val="Lato Black"/>
      <family val="2"/>
    </font>
    <font>
      <b/>
      <sz val="12"/>
      <color theme="1"/>
      <name val="MV Typewriter"/>
    </font>
    <font>
      <b/>
      <sz val="12"/>
      <color rgb="FF79AFDA"/>
      <name val="MV Typewriter"/>
    </font>
    <font>
      <sz val="12"/>
      <color rgb="FF79AFDA"/>
      <name val="Roboto Condensed"/>
      <family val="2"/>
    </font>
    <font>
      <b/>
      <sz val="11.5"/>
      <name val="Lato Black"/>
      <family val="2"/>
    </font>
    <font>
      <b/>
      <sz val="11.5"/>
      <color rgb="FF79AFDA"/>
      <name val="Lato Black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b/>
      <sz val="11.5"/>
      <name val="Lato"/>
      <family val="2"/>
    </font>
    <font>
      <b/>
      <sz val="11.5"/>
      <color rgb="FF79AFDA"/>
      <name val="Lato"/>
      <family val="2"/>
    </font>
    <font>
      <sz val="12"/>
      <color theme="1"/>
      <name val="MV Typewriter"/>
    </font>
    <font>
      <b/>
      <sz val="12"/>
      <name val="Faruma"/>
      <family val="3"/>
    </font>
    <font>
      <b/>
      <sz val="12.5"/>
      <name val="Aptos"/>
      <family val="2"/>
    </font>
    <font>
      <sz val="11.5"/>
      <color rgb="FF454545"/>
      <name val="Lato"/>
      <family val="2"/>
    </font>
    <font>
      <sz val="11.5"/>
      <color rgb="FF79AFDA"/>
      <name val="Lato"/>
      <family val="2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1.5"/>
      <color theme="1"/>
      <name val="Lato"/>
      <family val="2"/>
    </font>
    <font>
      <sz val="12"/>
      <color theme="1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3BEE5"/>
      </top>
      <bottom style="medium">
        <color rgb="FF93BEE5"/>
      </bottom>
      <diagonal/>
    </border>
    <border>
      <left/>
      <right/>
      <top/>
      <bottom style="thin">
        <color rgb="FF93BEE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4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0" borderId="0" xfId="0" applyFont="1"/>
    <xf numFmtId="0" fontId="5" fillId="0" borderId="0" xfId="3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vertical="center"/>
    </xf>
    <xf numFmtId="0" fontId="8" fillId="0" borderId="0" xfId="3" applyNumberFormat="1" applyFont="1" applyFill="1" applyBorder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readingOrder="2"/>
    </xf>
    <xf numFmtId="0" fontId="7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0" borderId="0" xfId="4" applyFont="1" applyAlignment="1">
      <alignment horizontal="centerContinuous" vertical="center" readingOrder="2"/>
    </xf>
    <xf numFmtId="0" fontId="11" fillId="0" borderId="0" xfId="4" applyFont="1" applyAlignment="1">
      <alignment horizontal="center" vertical="center" readingOrder="2"/>
    </xf>
    <xf numFmtId="0" fontId="10" fillId="0" borderId="0" xfId="4" applyFont="1" applyAlignment="1">
      <alignment horizontal="center" vertical="center" readingOrder="2"/>
    </xf>
    <xf numFmtId="0" fontId="12" fillId="0" borderId="0" xfId="0" applyFont="1" applyAlignment="1">
      <alignment vertical="center"/>
    </xf>
    <xf numFmtId="165" fontId="13" fillId="0" borderId="1" xfId="1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 indent="5" readingOrder="2"/>
    </xf>
    <xf numFmtId="0" fontId="16" fillId="0" borderId="1" xfId="2" applyFont="1" applyFill="1" applyBorder="1" applyAlignment="1">
      <alignment horizontal="center" vertical="center"/>
    </xf>
    <xf numFmtId="0" fontId="17" fillId="0" borderId="1" xfId="2" applyNumberFormat="1" applyFont="1" applyFill="1" applyBorder="1" applyAlignment="1">
      <alignment horizontal="center" vertical="center"/>
    </xf>
    <xf numFmtId="165" fontId="18" fillId="0" borderId="0" xfId="1" applyNumberFormat="1" applyFont="1" applyBorder="1"/>
    <xf numFmtId="165" fontId="19" fillId="0" borderId="0" xfId="1" applyNumberFormat="1" applyFont="1" applyFill="1" applyBorder="1"/>
    <xf numFmtId="0" fontId="20" fillId="0" borderId="0" xfId="0" applyFont="1"/>
    <xf numFmtId="0" fontId="21" fillId="0" borderId="0" xfId="0" applyFont="1" applyAlignment="1">
      <alignment vertical="center"/>
    </xf>
    <xf numFmtId="165" fontId="18" fillId="0" borderId="2" xfId="1" applyNumberFormat="1" applyFont="1" applyFill="1" applyBorder="1" applyAlignment="1">
      <alignment vertical="center"/>
    </xf>
    <xf numFmtId="165" fontId="19" fillId="0" borderId="2" xfId="1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vertical="center" readingOrder="2"/>
    </xf>
    <xf numFmtId="0" fontId="15" fillId="0" borderId="2" xfId="2" applyFont="1" applyFill="1" applyBorder="1" applyAlignment="1">
      <alignment horizontal="right" vertical="center" indent="1" readingOrder="2"/>
    </xf>
    <xf numFmtId="0" fontId="22" fillId="0" borderId="2" xfId="2" applyFont="1" applyFill="1" applyBorder="1" applyAlignment="1">
      <alignment horizontal="center" vertical="center"/>
    </xf>
    <xf numFmtId="165" fontId="23" fillId="0" borderId="3" xfId="1" applyNumberFormat="1" applyFont="1" applyBorder="1" applyAlignment="1">
      <alignment vertical="center"/>
    </xf>
    <xf numFmtId="165" fontId="24" fillId="0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165" fontId="23" fillId="0" borderId="4" xfId="1" applyNumberFormat="1" applyFont="1" applyBorder="1" applyAlignment="1">
      <alignment vertical="center"/>
    </xf>
    <xf numFmtId="165" fontId="24" fillId="0" borderId="4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165" fontId="27" fillId="0" borderId="0" xfId="1" applyNumberFormat="1" applyFont="1" applyBorder="1" applyAlignment="1">
      <alignment vertical="center"/>
    </xf>
    <xf numFmtId="165" fontId="24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165" fontId="23" fillId="0" borderId="0" xfId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4" xfId="0" applyFont="1" applyBorder="1" applyAlignment="1">
      <alignment vertical="center"/>
    </xf>
  </cellXfs>
  <cellStyles count="5">
    <cellStyle name="40% - Accent2" xfId="2" builtinId="35"/>
    <cellStyle name="Comma" xfId="1" builtinId="3"/>
    <cellStyle name="Comma 6" xfId="3" xr:uid="{6F8965D8-D1BD-49B5-B4CA-478CB3DB2DCA}"/>
    <cellStyle name="Normal" xfId="0" builtinId="0"/>
    <cellStyle name="Normal 2 2" xfId="4" xr:uid="{12E6D07B-0DE4-47C6-BCCD-8F59D2CF091F}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197DDE7-6DDB-49E7-9C0C-ED3AC1ED6785}"/>
            </a:ext>
          </a:extLst>
        </xdr:cNvPr>
        <xdr:cNvSpPr/>
      </xdr:nvSpPr>
      <xdr:spPr>
        <a:xfrm>
          <a:off x="76200" y="1238250"/>
          <a:ext cx="3895344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45A8AB29-E581-4351-B80E-A17E48E8ADDD}"/>
            </a:ext>
          </a:extLst>
        </xdr:cNvPr>
        <xdr:cNvSpPr/>
      </xdr:nvSpPr>
      <xdr:spPr>
        <a:xfrm>
          <a:off x="4049536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35239B8-F30A-4E6B-B99F-FBB9766C934A}"/>
            </a:ext>
          </a:extLst>
        </xdr:cNvPr>
        <xdr:cNvSpPr/>
      </xdr:nvSpPr>
      <xdr:spPr>
        <a:xfrm>
          <a:off x="5373511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51CE2-0C72-4F2F-93E1-E45FF530D5D8}">
  <sheetPr codeName="Sheet2">
    <tabColor theme="8" tint="-0.499984740745262"/>
    <pageSetUpPr fitToPage="1"/>
  </sheetPr>
  <dimension ref="A1:N54"/>
  <sheetViews>
    <sheetView showGridLines="0" tabSelected="1" view="pageBreakPreview" zoomScale="85" zoomScaleNormal="85" zoomScaleSheetLayoutView="85" workbookViewId="0">
      <selection activeCell="J10" sqref="J10"/>
    </sheetView>
  </sheetViews>
  <sheetFormatPr defaultRowHeight="17.25" x14ac:dyDescent="0.3"/>
  <cols>
    <col min="1" max="2" width="15.5546875" customWidth="1"/>
    <col min="3" max="3" width="15.5546875" style="1" customWidth="1"/>
    <col min="4" max="5" width="15.5546875" customWidth="1"/>
    <col min="6" max="6" width="59.44140625" customWidth="1"/>
    <col min="7" max="7" width="5.5546875" customWidth="1"/>
    <col min="8" max="8" width="1.109375" customWidth="1"/>
    <col min="10" max="14" width="5.88671875" customWidth="1"/>
  </cols>
  <sheetData>
    <row r="1" spans="1:14" ht="37.5" customHeight="1" x14ac:dyDescent="0.3">
      <c r="H1" s="2" t="s">
        <v>0</v>
      </c>
    </row>
    <row r="2" spans="1:14" ht="18.75" customHeight="1" x14ac:dyDescent="0.3">
      <c r="H2" s="3" t="s">
        <v>1</v>
      </c>
    </row>
    <row r="3" spans="1:14" ht="11.25" customHeight="1" x14ac:dyDescent="0.3">
      <c r="H3" s="4"/>
    </row>
    <row r="4" spans="1:14" ht="30" customHeight="1" x14ac:dyDescent="0.3">
      <c r="A4" s="5">
        <v>2028</v>
      </c>
      <c r="B4" s="5">
        <v>2027</v>
      </c>
      <c r="C4" s="6">
        <v>2026</v>
      </c>
      <c r="D4" s="5">
        <v>2025</v>
      </c>
      <c r="E4" s="7">
        <v>2024</v>
      </c>
      <c r="F4" s="8"/>
      <c r="G4" s="8"/>
      <c r="H4" s="8"/>
      <c r="J4" s="9" t="b">
        <v>1</v>
      </c>
      <c r="K4" s="9" t="b">
        <v>1</v>
      </c>
      <c r="L4" s="9" t="b">
        <v>1</v>
      </c>
      <c r="M4" s="9" t="b">
        <v>1</v>
      </c>
      <c r="N4" s="9" t="b">
        <v>1</v>
      </c>
    </row>
    <row r="5" spans="1:14" ht="37.5" customHeight="1" x14ac:dyDescent="0.3">
      <c r="A5" s="10"/>
      <c r="B5" s="10"/>
      <c r="C5" s="11"/>
      <c r="D5" s="12"/>
      <c r="E5" s="12"/>
      <c r="F5" s="8"/>
      <c r="G5" s="8"/>
      <c r="H5" s="8"/>
    </row>
    <row r="6" spans="1:14" ht="11.25" customHeight="1" thickBot="1" x14ac:dyDescent="0.35">
      <c r="A6" s="9"/>
      <c r="B6" s="9"/>
      <c r="C6" s="13"/>
      <c r="D6" s="9"/>
      <c r="E6" s="9"/>
    </row>
    <row r="7" spans="1:14" ht="30" customHeight="1" thickBot="1" x14ac:dyDescent="0.35">
      <c r="A7" s="14">
        <f>SUMIF($I$9:$I$61,"SUM",A9:A61)</f>
        <v>277378578</v>
      </c>
      <c r="B7" s="14">
        <f>SUMIF($I$9:$I$61,"SUM",B9:B61)</f>
        <v>315748484</v>
      </c>
      <c r="C7" s="15">
        <f>SUMIF($I$9:$I$61,"SUM",C9:C61)</f>
        <v>355022836</v>
      </c>
      <c r="D7" s="14">
        <f>SUMIF($I$9:$I$61,"SUM",D9:D61)</f>
        <v>380864264</v>
      </c>
      <c r="E7" s="14">
        <f>SUMIF($I$9:$I$61,"SUM",E9:E61)</f>
        <v>664777484</v>
      </c>
      <c r="F7" s="16" t="s">
        <v>2</v>
      </c>
      <c r="G7" s="17"/>
      <c r="H7" s="18"/>
    </row>
    <row r="8" spans="1:14" ht="11.25" customHeight="1" x14ac:dyDescent="0.5">
      <c r="A8" s="19"/>
      <c r="B8" s="19"/>
      <c r="C8" s="20"/>
      <c r="D8" s="19"/>
      <c r="E8" s="19"/>
      <c r="F8" s="21"/>
      <c r="G8" s="22"/>
    </row>
    <row r="9" spans="1:14" ht="30" customHeight="1" x14ac:dyDescent="0.3">
      <c r="A9" s="23">
        <f>SUM(A10:A18)</f>
        <v>5529269</v>
      </c>
      <c r="B9" s="23">
        <f>SUM(B10:B18)</f>
        <v>66020520</v>
      </c>
      <c r="C9" s="24">
        <f>SUM(C10:C18)</f>
        <v>85631189</v>
      </c>
      <c r="D9" s="23">
        <f>SUM(D10:D18)</f>
        <v>49657701</v>
      </c>
      <c r="E9" s="23">
        <f>SUM(E10:E18)</f>
        <v>312629026</v>
      </c>
      <c r="F9" s="25"/>
      <c r="G9" s="26" t="s">
        <v>3</v>
      </c>
      <c r="H9" s="27"/>
      <c r="I9" s="9" t="s">
        <v>4</v>
      </c>
    </row>
    <row r="10" spans="1:14" ht="30" customHeight="1" x14ac:dyDescent="0.3">
      <c r="A10" s="28">
        <v>0</v>
      </c>
      <c r="B10" s="28">
        <v>0</v>
      </c>
      <c r="C10" s="29">
        <v>820051</v>
      </c>
      <c r="D10" s="28">
        <v>0</v>
      </c>
      <c r="E10" s="28">
        <v>0</v>
      </c>
      <c r="F10" s="30" t="s">
        <v>5</v>
      </c>
      <c r="G10" s="31"/>
      <c r="H10" s="32"/>
      <c r="I10" s="9"/>
    </row>
    <row r="11" spans="1:14" ht="30" customHeight="1" x14ac:dyDescent="0.3">
      <c r="A11" s="33">
        <v>196166</v>
      </c>
      <c r="B11" s="33">
        <v>27035483</v>
      </c>
      <c r="C11" s="34">
        <v>73637425</v>
      </c>
      <c r="D11" s="33">
        <v>25336471</v>
      </c>
      <c r="E11" s="33">
        <v>765014</v>
      </c>
      <c r="F11" s="35" t="s">
        <v>6</v>
      </c>
      <c r="G11" s="36"/>
      <c r="H11" s="37"/>
      <c r="I11" s="9"/>
    </row>
    <row r="12" spans="1:14" ht="30" customHeight="1" x14ac:dyDescent="0.3">
      <c r="A12" s="33">
        <v>0</v>
      </c>
      <c r="B12" s="33">
        <v>0</v>
      </c>
      <c r="C12" s="34">
        <v>2250000</v>
      </c>
      <c r="D12" s="33">
        <v>7341296</v>
      </c>
      <c r="E12" s="33">
        <v>4592248</v>
      </c>
      <c r="F12" s="35" t="s">
        <v>7</v>
      </c>
      <c r="G12" s="36"/>
      <c r="H12" s="37"/>
    </row>
    <row r="13" spans="1:14" ht="30" customHeight="1" x14ac:dyDescent="0.3">
      <c r="A13" s="33">
        <v>0</v>
      </c>
      <c r="B13" s="33">
        <v>40000</v>
      </c>
      <c r="C13" s="34">
        <v>40000</v>
      </c>
      <c r="D13" s="33">
        <v>0</v>
      </c>
      <c r="E13" s="33">
        <v>0</v>
      </c>
      <c r="F13" s="35" t="s">
        <v>8</v>
      </c>
      <c r="G13" s="36"/>
      <c r="H13" s="37"/>
      <c r="I13" s="9"/>
    </row>
    <row r="14" spans="1:14" ht="30" customHeight="1" x14ac:dyDescent="0.3">
      <c r="A14" s="33">
        <v>0</v>
      </c>
      <c r="B14" s="33">
        <v>0</v>
      </c>
      <c r="C14" s="34">
        <v>8100</v>
      </c>
      <c r="D14" s="33">
        <v>0</v>
      </c>
      <c r="E14" s="33">
        <v>0</v>
      </c>
      <c r="F14" s="35" t="s">
        <v>9</v>
      </c>
      <c r="G14" s="36"/>
      <c r="H14" s="37"/>
      <c r="I14" s="9"/>
    </row>
    <row r="15" spans="1:14" ht="30" customHeight="1" x14ac:dyDescent="0.3">
      <c r="A15" s="33">
        <v>0</v>
      </c>
      <c r="B15" s="33">
        <v>0</v>
      </c>
      <c r="C15" s="34">
        <v>4981329</v>
      </c>
      <c r="D15" s="33">
        <v>4179150</v>
      </c>
      <c r="E15" s="33">
        <v>0</v>
      </c>
      <c r="F15" s="35" t="s">
        <v>10</v>
      </c>
      <c r="G15" s="36"/>
      <c r="H15" s="37"/>
      <c r="I15" s="9"/>
    </row>
    <row r="16" spans="1:14" ht="30" customHeight="1" x14ac:dyDescent="0.3">
      <c r="A16" s="33">
        <v>0</v>
      </c>
      <c r="B16" s="33">
        <v>0</v>
      </c>
      <c r="C16" s="34">
        <v>0</v>
      </c>
      <c r="D16" s="33">
        <v>0</v>
      </c>
      <c r="E16" s="33">
        <v>332208</v>
      </c>
      <c r="F16" s="35" t="s">
        <v>11</v>
      </c>
      <c r="G16" s="36"/>
      <c r="H16" s="37"/>
      <c r="I16" s="9"/>
    </row>
    <row r="17" spans="1:9" ht="30" customHeight="1" x14ac:dyDescent="0.3">
      <c r="A17" s="33">
        <v>5333103</v>
      </c>
      <c r="B17" s="33">
        <v>38945037</v>
      </c>
      <c r="C17" s="34">
        <v>3894284</v>
      </c>
      <c r="D17" s="33">
        <v>512784</v>
      </c>
      <c r="E17" s="33">
        <v>16909</v>
      </c>
      <c r="F17" s="35" t="s">
        <v>12</v>
      </c>
      <c r="G17" s="36"/>
      <c r="H17" s="37"/>
      <c r="I17" s="9"/>
    </row>
    <row r="18" spans="1:9" ht="30" customHeight="1" x14ac:dyDescent="0.3">
      <c r="A18" s="33">
        <v>0</v>
      </c>
      <c r="B18" s="33">
        <v>0</v>
      </c>
      <c r="C18" s="34">
        <v>0</v>
      </c>
      <c r="D18" s="33">
        <v>12288000</v>
      </c>
      <c r="E18" s="33">
        <v>306922647</v>
      </c>
      <c r="F18" s="35" t="s">
        <v>13</v>
      </c>
      <c r="G18" s="36"/>
      <c r="H18" s="37"/>
    </row>
    <row r="19" spans="1:9" ht="11.25" customHeight="1" x14ac:dyDescent="0.3">
      <c r="A19" s="38"/>
      <c r="B19" s="38"/>
      <c r="C19" s="39"/>
      <c r="D19" s="38"/>
      <c r="E19" s="38"/>
      <c r="F19" s="40"/>
      <c r="G19" s="41"/>
      <c r="H19" s="9"/>
      <c r="I19" s="9"/>
    </row>
    <row r="20" spans="1:9" ht="30" customHeight="1" x14ac:dyDescent="0.3">
      <c r="A20" s="23">
        <f>SUM(A21:A28)</f>
        <v>239220570</v>
      </c>
      <c r="B20" s="23">
        <f>SUM(B21:B28)</f>
        <v>212176404</v>
      </c>
      <c r="C20" s="24">
        <f>SUM(C21:C28)</f>
        <v>224766742</v>
      </c>
      <c r="D20" s="23">
        <f>SUM(D21:D28)</f>
        <v>260991879</v>
      </c>
      <c r="E20" s="23">
        <f>SUM(E21:E28)</f>
        <v>289699880</v>
      </c>
      <c r="F20" s="25"/>
      <c r="G20" s="26" t="s">
        <v>14</v>
      </c>
      <c r="H20" s="27"/>
      <c r="I20" s="9" t="s">
        <v>4</v>
      </c>
    </row>
    <row r="21" spans="1:9" ht="30" customHeight="1" x14ac:dyDescent="0.3">
      <c r="A21" s="28">
        <v>0</v>
      </c>
      <c r="B21" s="28">
        <v>0</v>
      </c>
      <c r="C21" s="34">
        <v>0</v>
      </c>
      <c r="D21" s="28">
        <v>2072053</v>
      </c>
      <c r="E21" s="28">
        <v>5880721</v>
      </c>
      <c r="F21" s="30" t="s">
        <v>15</v>
      </c>
      <c r="G21" s="31"/>
      <c r="H21" s="42"/>
      <c r="I21" s="9"/>
    </row>
    <row r="22" spans="1:9" ht="30" customHeight="1" x14ac:dyDescent="0.3">
      <c r="A22" s="43">
        <v>84292008</v>
      </c>
      <c r="B22" s="43">
        <v>141716478</v>
      </c>
      <c r="C22" s="34">
        <v>137545501</v>
      </c>
      <c r="D22" s="43">
        <v>203495701</v>
      </c>
      <c r="E22" s="43">
        <v>216385404</v>
      </c>
      <c r="F22" s="44" t="s">
        <v>16</v>
      </c>
      <c r="G22" s="45"/>
      <c r="H22" s="46"/>
      <c r="I22" s="9"/>
    </row>
    <row r="23" spans="1:9" ht="30" customHeight="1" x14ac:dyDescent="0.3">
      <c r="A23" s="33">
        <v>948</v>
      </c>
      <c r="B23" s="33">
        <v>998</v>
      </c>
      <c r="C23" s="34">
        <v>1051</v>
      </c>
      <c r="D23" s="33">
        <v>8484378</v>
      </c>
      <c r="E23" s="33">
        <v>8626307</v>
      </c>
      <c r="F23" s="35" t="s">
        <v>17</v>
      </c>
      <c r="G23" s="36"/>
      <c r="H23" s="47"/>
      <c r="I23" s="9"/>
    </row>
    <row r="24" spans="1:9" ht="30" customHeight="1" x14ac:dyDescent="0.3">
      <c r="A24" s="33">
        <v>145418833</v>
      </c>
      <c r="B24" s="33">
        <v>64704919</v>
      </c>
      <c r="C24" s="34">
        <v>61483976</v>
      </c>
      <c r="D24" s="33">
        <v>26147847</v>
      </c>
      <c r="E24" s="33">
        <v>35601631</v>
      </c>
      <c r="F24" s="35" t="s">
        <v>18</v>
      </c>
      <c r="G24" s="36"/>
      <c r="H24" s="47"/>
      <c r="I24" s="9"/>
    </row>
    <row r="25" spans="1:9" ht="30" customHeight="1" x14ac:dyDescent="0.3">
      <c r="A25" s="33">
        <v>30527</v>
      </c>
      <c r="B25" s="33">
        <v>31443</v>
      </c>
      <c r="C25" s="34">
        <v>32386</v>
      </c>
      <c r="D25" s="33">
        <v>40937</v>
      </c>
      <c r="E25" s="33">
        <v>0</v>
      </c>
      <c r="F25" s="35" t="s">
        <v>19</v>
      </c>
      <c r="G25" s="36"/>
      <c r="H25" s="47"/>
      <c r="I25" s="9"/>
    </row>
    <row r="26" spans="1:9" ht="30" customHeight="1" x14ac:dyDescent="0.3">
      <c r="A26" s="33">
        <v>5697599</v>
      </c>
      <c r="B26" s="33">
        <v>1265082</v>
      </c>
      <c r="C26" s="34">
        <v>12314075</v>
      </c>
      <c r="D26" s="33">
        <v>1139311</v>
      </c>
      <c r="E26" s="33">
        <v>2057647</v>
      </c>
      <c r="F26" s="35" t="s">
        <v>20</v>
      </c>
      <c r="G26" s="36"/>
      <c r="H26" s="47"/>
      <c r="I26" s="9"/>
    </row>
    <row r="27" spans="1:9" ht="30" customHeight="1" x14ac:dyDescent="0.3">
      <c r="A27" s="33">
        <v>3780655</v>
      </c>
      <c r="B27" s="33">
        <v>4457484</v>
      </c>
      <c r="C27" s="34">
        <v>9459022</v>
      </c>
      <c r="D27" s="33">
        <v>19321661</v>
      </c>
      <c r="E27" s="33">
        <v>21148170</v>
      </c>
      <c r="F27" s="35" t="s">
        <v>21</v>
      </c>
      <c r="G27" s="36"/>
      <c r="H27" s="47"/>
      <c r="I27" s="9"/>
    </row>
    <row r="28" spans="1:9" ht="30" customHeight="1" x14ac:dyDescent="0.3">
      <c r="A28" s="33">
        <v>0</v>
      </c>
      <c r="B28" s="33">
        <v>0</v>
      </c>
      <c r="C28" s="34">
        <v>3930731</v>
      </c>
      <c r="D28" s="33">
        <v>289991</v>
      </c>
      <c r="E28" s="33">
        <v>0</v>
      </c>
      <c r="F28" s="35" t="s">
        <v>22</v>
      </c>
      <c r="G28" s="36"/>
      <c r="H28" s="47"/>
      <c r="I28" s="9"/>
    </row>
    <row r="29" spans="1:9" ht="11.25" customHeight="1" x14ac:dyDescent="0.3">
      <c r="A29" s="38"/>
      <c r="B29" s="38"/>
      <c r="C29" s="39"/>
      <c r="D29" s="38"/>
      <c r="E29" s="38"/>
      <c r="F29" s="40"/>
      <c r="G29" s="41"/>
      <c r="H29" s="9"/>
      <c r="I29" s="9"/>
    </row>
    <row r="30" spans="1:9" ht="30" customHeight="1" x14ac:dyDescent="0.3">
      <c r="A30" s="23">
        <f t="shared" ref="A30:D30" si="0">SUM(A31:A43)</f>
        <v>21454430</v>
      </c>
      <c r="B30" s="23">
        <f t="shared" si="0"/>
        <v>25631062</v>
      </c>
      <c r="C30" s="24">
        <f t="shared" si="0"/>
        <v>32037425</v>
      </c>
      <c r="D30" s="23">
        <f t="shared" si="0"/>
        <v>53075000</v>
      </c>
      <c r="E30" s="23">
        <f>SUM(E31:E43)</f>
        <v>45089913</v>
      </c>
      <c r="F30" s="25"/>
      <c r="G30" s="26" t="s">
        <v>23</v>
      </c>
      <c r="H30" s="27"/>
      <c r="I30" s="9" t="s">
        <v>4</v>
      </c>
    </row>
    <row r="31" spans="1:9" ht="30" customHeight="1" x14ac:dyDescent="0.3">
      <c r="A31" s="28">
        <v>0</v>
      </c>
      <c r="B31" s="28">
        <v>0</v>
      </c>
      <c r="C31" s="34">
        <v>0</v>
      </c>
      <c r="D31" s="28">
        <v>563782</v>
      </c>
      <c r="E31" s="28">
        <v>285005</v>
      </c>
      <c r="F31" s="30" t="s">
        <v>24</v>
      </c>
      <c r="G31" s="31"/>
      <c r="H31" s="42"/>
      <c r="I31" s="9"/>
    </row>
    <row r="32" spans="1:9" ht="30" customHeight="1" x14ac:dyDescent="0.3">
      <c r="A32" s="43">
        <v>11131189</v>
      </c>
      <c r="B32" s="43">
        <v>11303791</v>
      </c>
      <c r="C32" s="34">
        <v>11548718</v>
      </c>
      <c r="D32" s="43">
        <v>12317594</v>
      </c>
      <c r="E32" s="43">
        <v>10362372</v>
      </c>
      <c r="F32" s="44" t="s">
        <v>25</v>
      </c>
      <c r="G32" s="45"/>
      <c r="H32" s="46"/>
      <c r="I32" s="9"/>
    </row>
    <row r="33" spans="1:9" ht="30" customHeight="1" x14ac:dyDescent="0.3">
      <c r="A33" s="33">
        <v>195321</v>
      </c>
      <c r="B33" s="33">
        <v>205601</v>
      </c>
      <c r="C33" s="34">
        <v>216422</v>
      </c>
      <c r="D33" s="33">
        <v>257945</v>
      </c>
      <c r="E33" s="33">
        <v>0</v>
      </c>
      <c r="F33" s="35" t="s">
        <v>26</v>
      </c>
      <c r="G33" s="36"/>
      <c r="H33" s="47"/>
      <c r="I33" s="9"/>
    </row>
    <row r="34" spans="1:9" ht="30" customHeight="1" x14ac:dyDescent="0.3">
      <c r="A34" s="33">
        <v>0</v>
      </c>
      <c r="B34" s="33">
        <v>48247</v>
      </c>
      <c r="C34" s="34">
        <v>50000</v>
      </c>
      <c r="D34" s="33">
        <v>0</v>
      </c>
      <c r="E34" s="33">
        <v>0</v>
      </c>
      <c r="F34" s="35" t="s">
        <v>27</v>
      </c>
      <c r="G34" s="36"/>
      <c r="H34" s="47"/>
      <c r="I34" s="9"/>
    </row>
    <row r="35" spans="1:9" ht="30" customHeight="1" x14ac:dyDescent="0.3">
      <c r="A35" s="33">
        <v>0</v>
      </c>
      <c r="B35" s="33">
        <v>150000</v>
      </c>
      <c r="C35" s="34">
        <v>150000</v>
      </c>
      <c r="D35" s="33">
        <v>0</v>
      </c>
      <c r="E35" s="33">
        <v>0</v>
      </c>
      <c r="F35" s="35" t="s">
        <v>28</v>
      </c>
      <c r="G35" s="36"/>
      <c r="H35" s="47"/>
      <c r="I35" s="9"/>
    </row>
    <row r="36" spans="1:9" ht="30" customHeight="1" x14ac:dyDescent="0.3">
      <c r="A36" s="33">
        <v>0</v>
      </c>
      <c r="B36" s="33">
        <v>48247</v>
      </c>
      <c r="C36" s="34">
        <v>53000</v>
      </c>
      <c r="D36" s="33">
        <v>140030</v>
      </c>
      <c r="E36" s="33">
        <v>-80851</v>
      </c>
      <c r="F36" s="35" t="s">
        <v>29</v>
      </c>
      <c r="G36" s="36"/>
      <c r="H36" s="47"/>
      <c r="I36" s="9"/>
    </row>
    <row r="37" spans="1:9" ht="30" customHeight="1" x14ac:dyDescent="0.3">
      <c r="A37" s="33">
        <v>957544</v>
      </c>
      <c r="B37" s="33">
        <v>1007941</v>
      </c>
      <c r="C37" s="34">
        <v>1060990</v>
      </c>
      <c r="D37" s="33">
        <v>1116832</v>
      </c>
      <c r="E37" s="33">
        <v>4739792</v>
      </c>
      <c r="F37" s="35" t="s">
        <v>30</v>
      </c>
      <c r="G37" s="36"/>
      <c r="H37" s="47"/>
      <c r="I37" s="9"/>
    </row>
    <row r="38" spans="1:9" ht="30" customHeight="1" x14ac:dyDescent="0.3">
      <c r="A38" s="33">
        <v>0</v>
      </c>
      <c r="B38" s="33">
        <v>50000</v>
      </c>
      <c r="C38" s="34">
        <v>50000</v>
      </c>
      <c r="D38" s="33">
        <v>534560</v>
      </c>
      <c r="E38" s="33">
        <v>0</v>
      </c>
      <c r="F38" s="35" t="s">
        <v>31</v>
      </c>
      <c r="G38" s="36"/>
      <c r="H38" s="47"/>
      <c r="I38" s="9"/>
    </row>
    <row r="39" spans="1:9" ht="30" customHeight="1" x14ac:dyDescent="0.3">
      <c r="A39" s="33">
        <v>7334780</v>
      </c>
      <c r="B39" s="33">
        <v>10074965</v>
      </c>
      <c r="C39" s="34">
        <v>13955046</v>
      </c>
      <c r="D39" s="33">
        <v>32216367</v>
      </c>
      <c r="E39" s="33">
        <v>25132807</v>
      </c>
      <c r="F39" s="35" t="s">
        <v>32</v>
      </c>
      <c r="G39" s="36"/>
      <c r="H39" s="47"/>
      <c r="I39" s="9"/>
    </row>
    <row r="40" spans="1:9" ht="30" customHeight="1" x14ac:dyDescent="0.3">
      <c r="A40" s="33">
        <v>1154568</v>
      </c>
      <c r="B40" s="33">
        <v>2063808</v>
      </c>
      <c r="C40" s="34">
        <v>4150746</v>
      </c>
      <c r="D40" s="33">
        <v>4879742</v>
      </c>
      <c r="E40" s="33">
        <v>2518147</v>
      </c>
      <c r="F40" s="35" t="s">
        <v>33</v>
      </c>
      <c r="G40" s="36"/>
      <c r="H40" s="47"/>
      <c r="I40" s="9"/>
    </row>
    <row r="41" spans="1:9" ht="30" customHeight="1" x14ac:dyDescent="0.3">
      <c r="A41" s="33">
        <v>0</v>
      </c>
      <c r="B41" s="33">
        <v>0</v>
      </c>
      <c r="C41" s="34">
        <v>80000</v>
      </c>
      <c r="D41" s="33">
        <v>0</v>
      </c>
      <c r="E41" s="33">
        <v>230100</v>
      </c>
      <c r="F41" s="35" t="s">
        <v>34</v>
      </c>
      <c r="G41" s="36"/>
      <c r="H41" s="47"/>
      <c r="I41" s="9"/>
    </row>
    <row r="42" spans="1:9" ht="30" customHeight="1" x14ac:dyDescent="0.3">
      <c r="A42" s="33">
        <v>0</v>
      </c>
      <c r="B42" s="33">
        <v>0</v>
      </c>
      <c r="C42" s="34">
        <v>0</v>
      </c>
      <c r="D42" s="33">
        <v>0</v>
      </c>
      <c r="E42" s="33">
        <v>12184</v>
      </c>
      <c r="F42" s="35" t="s">
        <v>35</v>
      </c>
      <c r="G42" s="36"/>
      <c r="H42" s="47"/>
      <c r="I42" s="9"/>
    </row>
    <row r="43" spans="1:9" ht="30" customHeight="1" x14ac:dyDescent="0.3">
      <c r="A43" s="33">
        <v>681028</v>
      </c>
      <c r="B43" s="33">
        <v>678462</v>
      </c>
      <c r="C43" s="34">
        <v>722503</v>
      </c>
      <c r="D43" s="33">
        <v>1048148</v>
      </c>
      <c r="E43" s="33">
        <v>1890357</v>
      </c>
      <c r="F43" s="35" t="s">
        <v>36</v>
      </c>
      <c r="G43" s="36"/>
      <c r="H43" s="47"/>
      <c r="I43" s="9"/>
    </row>
    <row r="44" spans="1:9" ht="11.25" customHeight="1" x14ac:dyDescent="0.3">
      <c r="A44" s="38"/>
      <c r="B44" s="38"/>
      <c r="C44" s="39"/>
      <c r="D44" s="38"/>
      <c r="E44" s="38"/>
      <c r="F44" s="40"/>
      <c r="G44" s="41"/>
      <c r="H44" s="9"/>
      <c r="I44" s="9"/>
    </row>
    <row r="45" spans="1:9" ht="30" customHeight="1" x14ac:dyDescent="0.3">
      <c r="A45" s="23">
        <f t="shared" ref="A45:D45" si="1">SUM(A46:A48)</f>
        <v>221954</v>
      </c>
      <c r="B45" s="23">
        <f t="shared" si="1"/>
        <v>231703</v>
      </c>
      <c r="C45" s="24">
        <f t="shared" si="1"/>
        <v>241907</v>
      </c>
      <c r="D45" s="23">
        <f t="shared" si="1"/>
        <v>925091</v>
      </c>
      <c r="E45" s="23">
        <f>SUM(E46:E48)</f>
        <v>82958</v>
      </c>
      <c r="F45" s="25"/>
      <c r="G45" s="26" t="s">
        <v>37</v>
      </c>
      <c r="H45" s="27"/>
      <c r="I45" s="9" t="s">
        <v>4</v>
      </c>
    </row>
    <row r="46" spans="1:9" ht="30" customHeight="1" x14ac:dyDescent="0.3">
      <c r="A46" s="28">
        <v>184891</v>
      </c>
      <c r="B46" s="28">
        <v>192689</v>
      </c>
      <c r="C46" s="34">
        <v>200840</v>
      </c>
      <c r="D46" s="28">
        <v>209360</v>
      </c>
      <c r="E46" s="28">
        <v>0</v>
      </c>
      <c r="F46" s="30" t="s">
        <v>38</v>
      </c>
      <c r="G46" s="31"/>
      <c r="H46" s="42"/>
      <c r="I46" s="9"/>
    </row>
    <row r="47" spans="1:9" ht="30" customHeight="1" x14ac:dyDescent="0.3">
      <c r="A47" s="43">
        <v>37063</v>
      </c>
      <c r="B47" s="43">
        <v>39014</v>
      </c>
      <c r="C47" s="34">
        <v>41067</v>
      </c>
      <c r="D47" s="43">
        <v>43228</v>
      </c>
      <c r="E47" s="43">
        <v>82958</v>
      </c>
      <c r="F47" s="44" t="s">
        <v>39</v>
      </c>
      <c r="G47" s="45"/>
      <c r="H47" s="46"/>
      <c r="I47" s="9"/>
    </row>
    <row r="48" spans="1:9" ht="30" customHeight="1" x14ac:dyDescent="0.3">
      <c r="A48" s="33">
        <v>0</v>
      </c>
      <c r="B48" s="33">
        <v>0</v>
      </c>
      <c r="C48" s="34">
        <v>0</v>
      </c>
      <c r="D48" s="33">
        <v>672503</v>
      </c>
      <c r="E48" s="33">
        <v>0</v>
      </c>
      <c r="F48" s="35" t="s">
        <v>40</v>
      </c>
      <c r="G48" s="36"/>
      <c r="H48" s="47"/>
      <c r="I48" s="9"/>
    </row>
    <row r="49" spans="1:9" ht="11.25" customHeight="1" x14ac:dyDescent="0.3">
      <c r="A49" s="38"/>
      <c r="B49" s="38"/>
      <c r="C49" s="39"/>
      <c r="D49" s="38"/>
      <c r="E49" s="38"/>
      <c r="F49" s="40"/>
      <c r="G49" s="41"/>
      <c r="H49" s="9"/>
      <c r="I49" s="9"/>
    </row>
    <row r="50" spans="1:9" ht="30" customHeight="1" x14ac:dyDescent="0.3">
      <c r="A50" s="23">
        <f t="shared" ref="A50:D50" si="2">SUM(A51:A54)</f>
        <v>10952355</v>
      </c>
      <c r="B50" s="23">
        <f t="shared" si="2"/>
        <v>11688795</v>
      </c>
      <c r="C50" s="24">
        <f t="shared" si="2"/>
        <v>12345573</v>
      </c>
      <c r="D50" s="23">
        <f t="shared" si="2"/>
        <v>16214593</v>
      </c>
      <c r="E50" s="23">
        <f>SUM(E51:E54)</f>
        <v>17275707</v>
      </c>
      <c r="F50" s="25"/>
      <c r="G50" s="26" t="s">
        <v>41</v>
      </c>
      <c r="H50" s="27"/>
      <c r="I50" s="9" t="s">
        <v>4</v>
      </c>
    </row>
    <row r="51" spans="1:9" ht="30" customHeight="1" x14ac:dyDescent="0.3">
      <c r="A51" s="28">
        <v>0</v>
      </c>
      <c r="B51" s="28">
        <v>0</v>
      </c>
      <c r="C51" s="34">
        <v>0</v>
      </c>
      <c r="D51" s="28">
        <v>0</v>
      </c>
      <c r="E51" s="28">
        <v>5100</v>
      </c>
      <c r="F51" s="30" t="s">
        <v>42</v>
      </c>
      <c r="G51" s="31"/>
      <c r="H51" s="42"/>
      <c r="I51" s="9"/>
    </row>
    <row r="52" spans="1:9" ht="30" customHeight="1" x14ac:dyDescent="0.3">
      <c r="A52" s="43">
        <v>428687</v>
      </c>
      <c r="B52" s="43">
        <v>471250</v>
      </c>
      <c r="C52" s="34">
        <v>495000</v>
      </c>
      <c r="D52" s="43">
        <v>1206774</v>
      </c>
      <c r="E52" s="43">
        <v>1352395</v>
      </c>
      <c r="F52" s="44" t="s">
        <v>43</v>
      </c>
      <c r="G52" s="45"/>
      <c r="H52" s="46"/>
      <c r="I52" s="9"/>
    </row>
    <row r="53" spans="1:9" ht="30" customHeight="1" x14ac:dyDescent="0.3">
      <c r="A53" s="33">
        <v>3000202</v>
      </c>
      <c r="B53" s="33">
        <v>3298107</v>
      </c>
      <c r="C53" s="34">
        <v>3514323</v>
      </c>
      <c r="D53" s="33">
        <v>6153498</v>
      </c>
      <c r="E53" s="33">
        <v>6684705</v>
      </c>
      <c r="F53" s="35" t="s">
        <v>44</v>
      </c>
      <c r="G53" s="36"/>
      <c r="H53" s="47"/>
      <c r="I53" s="9"/>
    </row>
    <row r="54" spans="1:9" ht="30" customHeight="1" x14ac:dyDescent="0.3">
      <c r="A54" s="33">
        <v>7523466</v>
      </c>
      <c r="B54" s="33">
        <v>7919438</v>
      </c>
      <c r="C54" s="34">
        <v>8336250</v>
      </c>
      <c r="D54" s="33">
        <v>8854321</v>
      </c>
      <c r="E54" s="33">
        <v>9233507</v>
      </c>
      <c r="F54" s="35" t="s">
        <v>45</v>
      </c>
      <c r="G54" s="36"/>
      <c r="H54" s="47"/>
      <c r="I54" s="9"/>
    </row>
  </sheetData>
  <conditionalFormatting sqref="F1:F6 F8 F10:F17 R10:R17 F19 F21:F29 F31:F44 F46:F49 F51:F1048576 R19:R54">
    <cfRule type="duplicateValues" dxfId="9" priority="10"/>
  </conditionalFormatting>
  <conditionalFormatting sqref="F18 R18">
    <cfRule type="duplicateValues" dxfId="8" priority="7"/>
  </conditionalFormatting>
  <conditionalFormatting sqref="G7">
    <cfRule type="duplicateValues" dxfId="7" priority="6"/>
  </conditionalFormatting>
  <conditionalFormatting sqref="G9">
    <cfRule type="duplicateValues" dxfId="6" priority="5"/>
  </conditionalFormatting>
  <conditionalFormatting sqref="G20">
    <cfRule type="duplicateValues" dxfId="5" priority="4"/>
  </conditionalFormatting>
  <conditionalFormatting sqref="G30">
    <cfRule type="duplicateValues" dxfId="4" priority="3"/>
  </conditionalFormatting>
  <conditionalFormatting sqref="G45">
    <cfRule type="duplicateValues" dxfId="3" priority="2"/>
  </conditionalFormatting>
  <conditionalFormatting sqref="G50">
    <cfRule type="duplicateValues" dxfId="2" priority="1"/>
  </conditionalFormatting>
  <conditionalFormatting sqref="J4:N4">
    <cfRule type="containsText" dxfId="1" priority="8" operator="containsText" text="TRUE">
      <formula>NOT(ISERROR(SEARCH("TRUE",J4)))</formula>
    </cfRule>
    <cfRule type="containsText" dxfId="0" priority="9" operator="containsText" text="FALSE">
      <formula>NOT(ISERROR(SEARCH("FALSE",J4)))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0" fitToHeight="0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2025-10-28T14:27:12Z</dcterms:created>
  <dcterms:modified xsi:type="dcterms:W3CDTF">2025-10-28T14:28:45Z</dcterms:modified>
</cp:coreProperties>
</file>